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工作表1" sheetId="1" state="visible" r:id="rId2"/>
    <sheet name="工作表2" sheetId="2" state="visible" r:id="rId3"/>
    <sheet name="一般教育補助款比例" sheetId="3" state="visible" r:id="rId4"/>
    <sheet name="地方政府應分擔數額比例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<sst xmlns="http://schemas.openxmlformats.org/spreadsheetml/2006/main" count="73" uniqueCount="34">
  <si>
    <r>
      <rPr>
        <b val="true"/>
        <sz val="12"/>
        <color rgb="FF000000"/>
        <rFont val="新細明體"/>
        <family val="1"/>
        <charset val="136"/>
      </rPr>
      <t xml:space="preserve">年度 / 經費
</t>
    </r>
    <r>
      <rPr>
        <b val="true"/>
        <sz val="9"/>
        <color rgb="FF000000"/>
        <rFont val="新細明體"/>
        <family val="1"/>
        <charset val="136"/>
      </rPr>
      <t xml:space="preserve">(單位：新台幣億元)</t>
    </r>
  </si>
  <si>
    <t xml:space="preserve">各級政府歲入淨額</t>
  </si>
  <si>
    <t xml:space="preserve">教育經費法定下限</t>
  </si>
  <si>
    <t xml:space="preserve">法定下限百分比</t>
  </si>
  <si>
    <t xml:space="preserve">全國各級政府教育經費總額</t>
  </si>
  <si>
    <t xml:space="preserve">教育部主管編列數額</t>
  </si>
  <si>
    <t xml:space="preserve">中央對地方一般教育補助款</t>
  </si>
  <si>
    <t xml:space="preserve">地方政府應分擔數額</t>
  </si>
  <si>
    <t xml:space="preserve">91年</t>
  </si>
  <si>
    <t xml:space="preserve">92年</t>
  </si>
  <si>
    <t xml:space="preserve">93年</t>
  </si>
  <si>
    <t xml:space="preserve">94年</t>
  </si>
  <si>
    <t xml:space="preserve">95年</t>
  </si>
  <si>
    <t xml:space="preserve">96年</t>
  </si>
  <si>
    <t xml:space="preserve">97年</t>
  </si>
  <si>
    <t xml:space="preserve">98年</t>
  </si>
  <si>
    <t xml:space="preserve">99年</t>
  </si>
  <si>
    <t xml:space="preserve">100年</t>
  </si>
  <si>
    <t xml:space="preserve">101年</t>
  </si>
  <si>
    <t xml:space="preserve">102年</t>
  </si>
  <si>
    <t xml:space="preserve">103年</t>
  </si>
  <si>
    <t xml:space="preserve">104年</t>
  </si>
  <si>
    <t xml:space="preserve">105年</t>
  </si>
  <si>
    <t xml:space="preserve">106年</t>
  </si>
  <si>
    <t xml:space="preserve">107年</t>
  </si>
  <si>
    <t xml:space="preserve">108年</t>
  </si>
  <si>
    <t xml:space="preserve">109年</t>
  </si>
  <si>
    <t xml:space="preserve">110年</t>
  </si>
  <si>
    <t xml:space="preserve">111年</t>
  </si>
  <si>
    <t xml:space="preserve">112年</t>
  </si>
  <si>
    <t xml:space="preserve">113年</t>
  </si>
  <si>
    <t xml:space="preserve">年份</t>
  </si>
  <si>
    <t xml:space="preserve">一般教育補助款比例</t>
  </si>
  <si>
    <t xml:space="preserve">地方政府應分擔數額比例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</si>
</sst>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0.0%"/>
    <numFmt numFmtId="167" formatCode="0%"/>
    <numFmt numFmtId="168" formatCode="0.00%"/>
  </numFmts>
  <fonts count="10">
    <font>
      <sz val="12"/>
      <color rgb="FF000000"/>
      <name val="新細明體"/>
      <family val="2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b val="true"/>
      <sz val="12"/>
      <color rgb="FF000000"/>
      <name val="新細明體"/>
      <family val="1"/>
      <charset val="136"/>
    </font>
    <font>
      <b val="true"/>
      <sz val="9"/>
      <color rgb="FF000000"/>
      <name val="新細明體"/>
      <family val="1"/>
      <charset val="136"/>
    </font>
    <font>
      <sz val="10"/>
      <color rgb="FF000000"/>
      <name val="微軟正黑體"/>
      <family val="2"/>
    </font>
    <font>
      <sz val="13"/>
      <name val="微軟正黑體"/>
      <family val="2"/>
    </font>
    <font>
      <sz val="10"/>
      <name val="微軟正黑體"/>
      <family val="2"/>
    </font>
    <font>
      <sz val="9"/>
      <name val="微軟正黑體"/>
      <family val="2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78787"/>
      <rgbColor rgb="FF8EA5CA"/>
      <rgbColor rgb="FFAA433F"/>
      <rgbColor rgb="FFFFFFCC"/>
      <rgbColor rgb="FFCCFFFF"/>
      <rgbColor rgb="FF660066"/>
      <rgbColor rgb="FFDB8238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26FA6"/>
      <rgbColor rgb="FF33CCCC"/>
      <rgbColor rgb="FF99CC00"/>
      <rgbColor rgb="FFFFCC00"/>
      <rgbColor rgb="FFFF9900"/>
      <rgbColor rgb="FFFF6600"/>
      <rgbColor rgb="FF6F568D"/>
      <rgbColor rgb="FF969696"/>
      <rgbColor rgb="FF004586"/>
      <rgbColor rgb="FF3D97AF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ineChart>
        <c:grouping val="standard"/>
        <c:varyColors val="0"/>
        <c:ser>
          <c:idx val="0"/>
          <c:order val="0"/>
          <c:tx>
            <c:strRef>
              <c:f>"歲入"</c:f>
              <c:strCache>
                <c:ptCount val="1"/>
                <c:pt idx="0">
                  <c:v>歲入</c:v>
                </c:pt>
              </c:strCache>
            </c:strRef>
          </c:tx>
          <c:spPr>
            <a:solidFill>
              <a:srgbClr val="426fa6"/>
            </a:solidFill>
            <a:ln w="28440">
              <a:solidFill>
                <a:srgbClr val="426fa6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工作表1!$A$2:$A$24</c:f>
              <c:strCache>
                <c:ptCount val="23"/>
                <c:pt idx="0">
                  <c:v>91年</c:v>
                </c:pt>
                <c:pt idx="1">
                  <c:v>92年</c:v>
                </c:pt>
                <c:pt idx="2">
                  <c:v>93年</c:v>
                </c:pt>
                <c:pt idx="3">
                  <c:v>94年</c:v>
                </c:pt>
                <c:pt idx="4">
                  <c:v>95年</c:v>
                </c:pt>
                <c:pt idx="5">
                  <c:v>96年</c:v>
                </c:pt>
                <c:pt idx="6">
                  <c:v>97年</c:v>
                </c:pt>
                <c:pt idx="7">
                  <c:v>98年</c:v>
                </c:pt>
                <c:pt idx="8">
                  <c:v>99年</c:v>
                </c:pt>
                <c:pt idx="9">
                  <c:v>100年</c:v>
                </c:pt>
                <c:pt idx="10">
                  <c:v>101年</c:v>
                </c:pt>
                <c:pt idx="11">
                  <c:v>102年</c:v>
                </c:pt>
                <c:pt idx="12">
                  <c:v>103年</c:v>
                </c:pt>
                <c:pt idx="13">
                  <c:v>104年</c:v>
                </c:pt>
                <c:pt idx="14">
                  <c:v>105年</c:v>
                </c:pt>
                <c:pt idx="15">
                  <c:v>106年</c:v>
                </c:pt>
                <c:pt idx="16">
                  <c:v>107年</c:v>
                </c:pt>
                <c:pt idx="17">
                  <c:v>108年</c:v>
                </c:pt>
                <c:pt idx="18">
                  <c:v>109年</c:v>
                </c:pt>
                <c:pt idx="19">
                  <c:v>110年</c:v>
                </c:pt>
                <c:pt idx="20">
                  <c:v>111年</c:v>
                </c:pt>
                <c:pt idx="21">
                  <c:v>112年</c:v>
                </c:pt>
                <c:pt idx="22">
                  <c:v>113年</c:v>
                </c:pt>
              </c:strCache>
            </c:strRef>
          </c:cat>
          <c:val>
            <c:numRef>
              <c:f>工作表1!$B$2:$B$24</c:f>
              <c:numCache>
                <c:formatCode>General</c:formatCode>
                <c:ptCount val="23"/>
                <c:pt idx="0">
                  <c:v>17879</c:v>
                </c:pt>
                <c:pt idx="1">
                  <c:v>18482</c:v>
                </c:pt>
                <c:pt idx="2">
                  <c:v>19716</c:v>
                </c:pt>
                <c:pt idx="3">
                  <c:v>21008</c:v>
                </c:pt>
                <c:pt idx="4">
                  <c:v>21770</c:v>
                </c:pt>
                <c:pt idx="5">
                  <c:v>22448</c:v>
                </c:pt>
                <c:pt idx="6">
                  <c:v>22316</c:v>
                </c:pt>
                <c:pt idx="7">
                  <c:v>21136</c:v>
                </c:pt>
                <c:pt idx="8">
                  <c:v>21155</c:v>
                </c:pt>
                <c:pt idx="9">
                  <c:v>23061</c:v>
                </c:pt>
                <c:pt idx="10">
                  <c:v>23212</c:v>
                </c:pt>
                <c:pt idx="11">
                  <c:v>24576</c:v>
                </c:pt>
                <c:pt idx="12">
                  <c:v>25088</c:v>
                </c:pt>
                <c:pt idx="13">
                  <c:v>26623</c:v>
                </c:pt>
                <c:pt idx="14">
                  <c:v>26908</c:v>
                </c:pt>
                <c:pt idx="15">
                  <c:v>27533</c:v>
                </c:pt>
                <c:pt idx="16">
                  <c:v>28486</c:v>
                </c:pt>
                <c:pt idx="17">
                  <c:v>29319</c:v>
                </c:pt>
                <c:pt idx="18">
                  <c:v>30361</c:v>
                </c:pt>
                <c:pt idx="19">
                  <c:v>33211</c:v>
                </c:pt>
                <c:pt idx="20">
                  <c:v>36907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"法定下限"</c:f>
              <c:strCache>
                <c:ptCount val="1"/>
                <c:pt idx="0">
                  <c:v>法定下限</c:v>
                </c:pt>
              </c:strCache>
            </c:strRef>
          </c:tx>
          <c:spPr>
            <a:solidFill>
              <a:srgbClr val="aa433f"/>
            </a:solidFill>
            <a:ln w="28440">
              <a:solidFill>
                <a:srgbClr val="aa433f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工作表1!$A$2:$A$24</c:f>
              <c:strCache>
                <c:ptCount val="23"/>
                <c:pt idx="0">
                  <c:v>91年</c:v>
                </c:pt>
                <c:pt idx="1">
                  <c:v>92年</c:v>
                </c:pt>
                <c:pt idx="2">
                  <c:v>93年</c:v>
                </c:pt>
                <c:pt idx="3">
                  <c:v>94年</c:v>
                </c:pt>
                <c:pt idx="4">
                  <c:v>95年</c:v>
                </c:pt>
                <c:pt idx="5">
                  <c:v>96年</c:v>
                </c:pt>
                <c:pt idx="6">
                  <c:v>97年</c:v>
                </c:pt>
                <c:pt idx="7">
                  <c:v>98年</c:v>
                </c:pt>
                <c:pt idx="8">
                  <c:v>99年</c:v>
                </c:pt>
                <c:pt idx="9">
                  <c:v>100年</c:v>
                </c:pt>
                <c:pt idx="10">
                  <c:v>101年</c:v>
                </c:pt>
                <c:pt idx="11">
                  <c:v>102年</c:v>
                </c:pt>
                <c:pt idx="12">
                  <c:v>103年</c:v>
                </c:pt>
                <c:pt idx="13">
                  <c:v>104年</c:v>
                </c:pt>
                <c:pt idx="14">
                  <c:v>105年</c:v>
                </c:pt>
                <c:pt idx="15">
                  <c:v>106年</c:v>
                </c:pt>
                <c:pt idx="16">
                  <c:v>107年</c:v>
                </c:pt>
                <c:pt idx="17">
                  <c:v>108年</c:v>
                </c:pt>
                <c:pt idx="18">
                  <c:v>109年</c:v>
                </c:pt>
                <c:pt idx="19">
                  <c:v>110年</c:v>
                </c:pt>
                <c:pt idx="20">
                  <c:v>111年</c:v>
                </c:pt>
                <c:pt idx="21">
                  <c:v>112年</c:v>
                </c:pt>
                <c:pt idx="22">
                  <c:v>113年</c:v>
                </c:pt>
              </c:strCache>
            </c:strRef>
          </c:cat>
          <c:val>
            <c:numRef>
              <c:f>工作表1!$C$2:$C$24</c:f>
              <c:numCache>
                <c:formatCode>General</c:formatCode>
                <c:ptCount val="23"/>
                <c:pt idx="4">
                  <c:v>4019</c:v>
                </c:pt>
                <c:pt idx="5">
                  <c:v>4243</c:v>
                </c:pt>
                <c:pt idx="6">
                  <c:v>4463</c:v>
                </c:pt>
                <c:pt idx="7">
                  <c:v>4675</c:v>
                </c:pt>
                <c:pt idx="8">
                  <c:v>4768</c:v>
                </c:pt>
                <c:pt idx="9">
                  <c:v>4723</c:v>
                </c:pt>
                <c:pt idx="10">
                  <c:v>4630</c:v>
                </c:pt>
                <c:pt idx="11">
                  <c:v>4901</c:v>
                </c:pt>
                <c:pt idx="12">
                  <c:v>5057</c:v>
                </c:pt>
                <c:pt idx="13">
                  <c:v>5314</c:v>
                </c:pt>
                <c:pt idx="14">
                  <c:v>5466</c:v>
                </c:pt>
                <c:pt idx="15">
                  <c:v>5849</c:v>
                </c:pt>
                <c:pt idx="16">
                  <c:v>6027</c:v>
                </c:pt>
                <c:pt idx="17">
                  <c:v>6215</c:v>
                </c:pt>
                <c:pt idx="18">
                  <c:v>6358</c:v>
                </c:pt>
                <c:pt idx="19">
                  <c:v>6542</c:v>
                </c:pt>
                <c:pt idx="20">
                  <c:v>6759</c:v>
                </c:pt>
                <c:pt idx="21">
                  <c:v>7122</c:v>
                </c:pt>
                <c:pt idx="22">
                  <c:v>7703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"編列數"</c:f>
              <c:strCache>
                <c:ptCount val="1"/>
                <c:pt idx="0">
                  <c:v>編列數</c:v>
                </c:pt>
              </c:strCache>
            </c:strRef>
          </c:tx>
          <c:spPr>
            <a:solidFill>
              <a:srgbClr val="6f568d"/>
            </a:solidFill>
            <a:ln w="28440">
              <a:solidFill>
                <a:srgbClr val="6f568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工作表1!$A$2:$A$24</c:f>
              <c:strCache>
                <c:ptCount val="23"/>
                <c:pt idx="0">
                  <c:v>91年</c:v>
                </c:pt>
                <c:pt idx="1">
                  <c:v>92年</c:v>
                </c:pt>
                <c:pt idx="2">
                  <c:v>93年</c:v>
                </c:pt>
                <c:pt idx="3">
                  <c:v>94年</c:v>
                </c:pt>
                <c:pt idx="4">
                  <c:v>95年</c:v>
                </c:pt>
                <c:pt idx="5">
                  <c:v>96年</c:v>
                </c:pt>
                <c:pt idx="6">
                  <c:v>97年</c:v>
                </c:pt>
                <c:pt idx="7">
                  <c:v>98年</c:v>
                </c:pt>
                <c:pt idx="8">
                  <c:v>99年</c:v>
                </c:pt>
                <c:pt idx="9">
                  <c:v>100年</c:v>
                </c:pt>
                <c:pt idx="10">
                  <c:v>101年</c:v>
                </c:pt>
                <c:pt idx="11">
                  <c:v>102年</c:v>
                </c:pt>
                <c:pt idx="12">
                  <c:v>103年</c:v>
                </c:pt>
                <c:pt idx="13">
                  <c:v>104年</c:v>
                </c:pt>
                <c:pt idx="14">
                  <c:v>105年</c:v>
                </c:pt>
                <c:pt idx="15">
                  <c:v>106年</c:v>
                </c:pt>
                <c:pt idx="16">
                  <c:v>107年</c:v>
                </c:pt>
                <c:pt idx="17">
                  <c:v>108年</c:v>
                </c:pt>
                <c:pt idx="18">
                  <c:v>109年</c:v>
                </c:pt>
                <c:pt idx="19">
                  <c:v>110年</c:v>
                </c:pt>
                <c:pt idx="20">
                  <c:v>111年</c:v>
                </c:pt>
                <c:pt idx="21">
                  <c:v>112年</c:v>
                </c:pt>
                <c:pt idx="22">
                  <c:v>113年</c:v>
                </c:pt>
              </c:strCache>
            </c:strRef>
          </c:cat>
          <c:val>
            <c:numRef>
              <c:f>工作表1!$E$2:$E$24</c:f>
              <c:numCache>
                <c:formatCode>General</c:formatCode>
                <c:ptCount val="23"/>
                <c:pt idx="4">
                  <c:v>4204</c:v>
                </c:pt>
                <c:pt idx="5">
                  <c:v>4364</c:v>
                </c:pt>
                <c:pt idx="6">
                  <c:v>4480</c:v>
                </c:pt>
                <c:pt idx="7">
                  <c:v>4689</c:v>
                </c:pt>
                <c:pt idx="8">
                  <c:v>4785</c:v>
                </c:pt>
                <c:pt idx="9">
                  <c:v>4868</c:v>
                </c:pt>
                <c:pt idx="10">
                  <c:v>4895</c:v>
                </c:pt>
                <c:pt idx="11">
                  <c:v>4908</c:v>
                </c:pt>
                <c:pt idx="12">
                  <c:v>5082</c:v>
                </c:pt>
                <c:pt idx="13">
                  <c:v>5315</c:v>
                </c:pt>
                <c:pt idx="14">
                  <c:v>5466</c:v>
                </c:pt>
                <c:pt idx="15">
                  <c:v>5825</c:v>
                </c:pt>
                <c:pt idx="16">
                  <c:v>6027</c:v>
                </c:pt>
                <c:pt idx="17">
                  <c:v>6215</c:v>
                </c:pt>
                <c:pt idx="18">
                  <c:v>6358</c:v>
                </c:pt>
                <c:pt idx="19">
                  <c:v>6542</c:v>
                </c:pt>
                <c:pt idx="20">
                  <c:v>6759</c:v>
                </c:pt>
                <c:pt idx="21">
                  <c:v>7122</c:v>
                </c:pt>
                <c:pt idx="22">
                  <c:v>7703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"教育部"</c:f>
              <c:strCache>
                <c:ptCount val="1"/>
                <c:pt idx="0">
                  <c:v>教育部</c:v>
                </c:pt>
              </c:strCache>
            </c:strRef>
          </c:tx>
          <c:spPr>
            <a:solidFill>
              <a:srgbClr val="3d97af"/>
            </a:solidFill>
            <a:ln w="28440">
              <a:solidFill>
                <a:srgbClr val="3d97af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工作表1!$A$2:$A$24</c:f>
              <c:strCache>
                <c:ptCount val="23"/>
                <c:pt idx="0">
                  <c:v>91年</c:v>
                </c:pt>
                <c:pt idx="1">
                  <c:v>92年</c:v>
                </c:pt>
                <c:pt idx="2">
                  <c:v>93年</c:v>
                </c:pt>
                <c:pt idx="3">
                  <c:v>94年</c:v>
                </c:pt>
                <c:pt idx="4">
                  <c:v>95年</c:v>
                </c:pt>
                <c:pt idx="5">
                  <c:v>96年</c:v>
                </c:pt>
                <c:pt idx="6">
                  <c:v>97年</c:v>
                </c:pt>
                <c:pt idx="7">
                  <c:v>98年</c:v>
                </c:pt>
                <c:pt idx="8">
                  <c:v>99年</c:v>
                </c:pt>
                <c:pt idx="9">
                  <c:v>100年</c:v>
                </c:pt>
                <c:pt idx="10">
                  <c:v>101年</c:v>
                </c:pt>
                <c:pt idx="11">
                  <c:v>102年</c:v>
                </c:pt>
                <c:pt idx="12">
                  <c:v>103年</c:v>
                </c:pt>
                <c:pt idx="13">
                  <c:v>104年</c:v>
                </c:pt>
                <c:pt idx="14">
                  <c:v>105年</c:v>
                </c:pt>
                <c:pt idx="15">
                  <c:v>106年</c:v>
                </c:pt>
                <c:pt idx="16">
                  <c:v>107年</c:v>
                </c:pt>
                <c:pt idx="17">
                  <c:v>108年</c:v>
                </c:pt>
                <c:pt idx="18">
                  <c:v>109年</c:v>
                </c:pt>
                <c:pt idx="19">
                  <c:v>110年</c:v>
                </c:pt>
                <c:pt idx="20">
                  <c:v>111年</c:v>
                </c:pt>
                <c:pt idx="21">
                  <c:v>112年</c:v>
                </c:pt>
                <c:pt idx="22">
                  <c:v>113年</c:v>
                </c:pt>
              </c:strCache>
            </c:strRef>
          </c:cat>
          <c:val>
            <c:numRef>
              <c:f>工作表1!$F$2:$F$24</c:f>
              <c:numCache>
                <c:formatCode>General</c:formatCode>
                <c:ptCount val="23"/>
                <c:pt idx="4">
                  <c:v>1405</c:v>
                </c:pt>
                <c:pt idx="5">
                  <c:v>1441</c:v>
                </c:pt>
                <c:pt idx="6">
                  <c:v>1480</c:v>
                </c:pt>
                <c:pt idx="7">
                  <c:v>1632</c:v>
                </c:pt>
                <c:pt idx="8">
                  <c:v>1628</c:v>
                </c:pt>
                <c:pt idx="9">
                  <c:v>1736</c:v>
                </c:pt>
                <c:pt idx="10">
                  <c:v>1768</c:v>
                </c:pt>
                <c:pt idx="11">
                  <c:v>1805</c:v>
                </c:pt>
                <c:pt idx="12">
                  <c:v>1893</c:v>
                </c:pt>
                <c:pt idx="13">
                  <c:v>1978</c:v>
                </c:pt>
                <c:pt idx="14">
                  <c:v>2063</c:v>
                </c:pt>
                <c:pt idx="15">
                  <c:v>2219</c:v>
                </c:pt>
                <c:pt idx="16">
                  <c:v>2317</c:v>
                </c:pt>
                <c:pt idx="17">
                  <c:v>2405</c:v>
                </c:pt>
                <c:pt idx="18">
                  <c:v>2472</c:v>
                </c:pt>
                <c:pt idx="19">
                  <c:v>2566</c:v>
                </c:pt>
                <c:pt idx="20">
                  <c:v>2668</c:v>
                </c:pt>
                <c:pt idx="21">
                  <c:v>2822</c:v>
                </c:pt>
                <c:pt idx="22">
                  <c:v>3104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"行政院"</c:f>
              <c:strCache>
                <c:ptCount val="1"/>
                <c:pt idx="0">
                  <c:v>行政院</c:v>
                </c:pt>
              </c:strCache>
            </c:strRef>
          </c:tx>
          <c:spPr>
            <a:solidFill>
              <a:srgbClr val="db8238"/>
            </a:solidFill>
            <a:ln w="28440">
              <a:solidFill>
                <a:srgbClr val="db8238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工作表1!$A$2:$A$24</c:f>
              <c:strCache>
                <c:ptCount val="23"/>
                <c:pt idx="0">
                  <c:v>91年</c:v>
                </c:pt>
                <c:pt idx="1">
                  <c:v>92年</c:v>
                </c:pt>
                <c:pt idx="2">
                  <c:v>93年</c:v>
                </c:pt>
                <c:pt idx="3">
                  <c:v>94年</c:v>
                </c:pt>
                <c:pt idx="4">
                  <c:v>95年</c:v>
                </c:pt>
                <c:pt idx="5">
                  <c:v>96年</c:v>
                </c:pt>
                <c:pt idx="6">
                  <c:v>97年</c:v>
                </c:pt>
                <c:pt idx="7">
                  <c:v>98年</c:v>
                </c:pt>
                <c:pt idx="8">
                  <c:v>99年</c:v>
                </c:pt>
                <c:pt idx="9">
                  <c:v>100年</c:v>
                </c:pt>
                <c:pt idx="10">
                  <c:v>101年</c:v>
                </c:pt>
                <c:pt idx="11">
                  <c:v>102年</c:v>
                </c:pt>
                <c:pt idx="12">
                  <c:v>103年</c:v>
                </c:pt>
                <c:pt idx="13">
                  <c:v>104年</c:v>
                </c:pt>
                <c:pt idx="14">
                  <c:v>105年</c:v>
                </c:pt>
                <c:pt idx="15">
                  <c:v>106年</c:v>
                </c:pt>
                <c:pt idx="16">
                  <c:v>107年</c:v>
                </c:pt>
                <c:pt idx="17">
                  <c:v>108年</c:v>
                </c:pt>
                <c:pt idx="18">
                  <c:v>109年</c:v>
                </c:pt>
                <c:pt idx="19">
                  <c:v>110年</c:v>
                </c:pt>
                <c:pt idx="20">
                  <c:v>111年</c:v>
                </c:pt>
                <c:pt idx="21">
                  <c:v>112年</c:v>
                </c:pt>
                <c:pt idx="22">
                  <c:v>113年</c:v>
                </c:pt>
              </c:strCache>
            </c:strRef>
          </c:cat>
          <c:val>
            <c:numRef>
              <c:f>工作表1!$G$2:$G$24</c:f>
              <c:numCache>
                <c:formatCode>General</c:formatCode>
                <c:ptCount val="23"/>
                <c:pt idx="4">
                  <c:v>545</c:v>
                </c:pt>
                <c:pt idx="5">
                  <c:v>589</c:v>
                </c:pt>
                <c:pt idx="6">
                  <c:v>597</c:v>
                </c:pt>
                <c:pt idx="7">
                  <c:v>601</c:v>
                </c:pt>
                <c:pt idx="8">
                  <c:v>671</c:v>
                </c:pt>
                <c:pt idx="9">
                  <c:v>629</c:v>
                </c:pt>
                <c:pt idx="10">
                  <c:v>600</c:v>
                </c:pt>
                <c:pt idx="11">
                  <c:v>538</c:v>
                </c:pt>
                <c:pt idx="12">
                  <c:v>530</c:v>
                </c:pt>
                <c:pt idx="13">
                  <c:v>510</c:v>
                </c:pt>
                <c:pt idx="14">
                  <c:v>500</c:v>
                </c:pt>
                <c:pt idx="15">
                  <c:v>500</c:v>
                </c:pt>
                <c:pt idx="16">
                  <c:v>511</c:v>
                </c:pt>
                <c:pt idx="17">
                  <c:v>495</c:v>
                </c:pt>
                <c:pt idx="18">
                  <c:v>480</c:v>
                </c:pt>
                <c:pt idx="19">
                  <c:v>522</c:v>
                </c:pt>
                <c:pt idx="20">
                  <c:v>501</c:v>
                </c:pt>
                <c:pt idx="21">
                  <c:v>555</c:v>
                </c:pt>
                <c:pt idx="22">
                  <c:v>587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"地方政府"</c:f>
              <c:strCache>
                <c:ptCount val="1"/>
                <c:pt idx="0">
                  <c:v>地方政府</c:v>
                </c:pt>
              </c:strCache>
            </c:strRef>
          </c:tx>
          <c:spPr>
            <a:solidFill>
              <a:srgbClr val="8ea5ca"/>
            </a:solidFill>
            <a:ln w="28440">
              <a:solidFill>
                <a:srgbClr val="8ea5ca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工作表1!$A$2:$A$24</c:f>
              <c:strCache>
                <c:ptCount val="23"/>
                <c:pt idx="0">
                  <c:v>91年</c:v>
                </c:pt>
                <c:pt idx="1">
                  <c:v>92年</c:v>
                </c:pt>
                <c:pt idx="2">
                  <c:v>93年</c:v>
                </c:pt>
                <c:pt idx="3">
                  <c:v>94年</c:v>
                </c:pt>
                <c:pt idx="4">
                  <c:v>95年</c:v>
                </c:pt>
                <c:pt idx="5">
                  <c:v>96年</c:v>
                </c:pt>
                <c:pt idx="6">
                  <c:v>97年</c:v>
                </c:pt>
                <c:pt idx="7">
                  <c:v>98年</c:v>
                </c:pt>
                <c:pt idx="8">
                  <c:v>99年</c:v>
                </c:pt>
                <c:pt idx="9">
                  <c:v>100年</c:v>
                </c:pt>
                <c:pt idx="10">
                  <c:v>101年</c:v>
                </c:pt>
                <c:pt idx="11">
                  <c:v>102年</c:v>
                </c:pt>
                <c:pt idx="12">
                  <c:v>103年</c:v>
                </c:pt>
                <c:pt idx="13">
                  <c:v>104年</c:v>
                </c:pt>
                <c:pt idx="14">
                  <c:v>105年</c:v>
                </c:pt>
                <c:pt idx="15">
                  <c:v>106年</c:v>
                </c:pt>
                <c:pt idx="16">
                  <c:v>107年</c:v>
                </c:pt>
                <c:pt idx="17">
                  <c:v>108年</c:v>
                </c:pt>
                <c:pt idx="18">
                  <c:v>109年</c:v>
                </c:pt>
                <c:pt idx="19">
                  <c:v>110年</c:v>
                </c:pt>
                <c:pt idx="20">
                  <c:v>111年</c:v>
                </c:pt>
                <c:pt idx="21">
                  <c:v>112年</c:v>
                </c:pt>
                <c:pt idx="22">
                  <c:v>113年</c:v>
                </c:pt>
              </c:strCache>
            </c:strRef>
          </c:cat>
          <c:val>
            <c:numRef>
              <c:f>工作表1!$H$2:$H$24</c:f>
              <c:numCache>
                <c:formatCode>General</c:formatCode>
                <c:ptCount val="23"/>
                <c:pt idx="4">
                  <c:v>2254</c:v>
                </c:pt>
                <c:pt idx="5">
                  <c:v>2334</c:v>
                </c:pt>
                <c:pt idx="6">
                  <c:v>2403</c:v>
                </c:pt>
                <c:pt idx="7">
                  <c:v>2456</c:v>
                </c:pt>
                <c:pt idx="8">
                  <c:v>2486</c:v>
                </c:pt>
                <c:pt idx="9">
                  <c:v>2503</c:v>
                </c:pt>
                <c:pt idx="10">
                  <c:v>2527</c:v>
                </c:pt>
                <c:pt idx="11">
                  <c:v>2565</c:v>
                </c:pt>
                <c:pt idx="12">
                  <c:v>2659</c:v>
                </c:pt>
                <c:pt idx="13">
                  <c:v>2827</c:v>
                </c:pt>
                <c:pt idx="14">
                  <c:v>2903</c:v>
                </c:pt>
                <c:pt idx="15">
                  <c:v>3106</c:v>
                </c:pt>
                <c:pt idx="16">
                  <c:v>3210</c:v>
                </c:pt>
                <c:pt idx="17">
                  <c:v>3310</c:v>
                </c:pt>
                <c:pt idx="18">
                  <c:v>3386</c:v>
                </c:pt>
                <c:pt idx="19">
                  <c:v>3476</c:v>
                </c:pt>
                <c:pt idx="20">
                  <c:v>3591</c:v>
                </c:pt>
                <c:pt idx="21">
                  <c:v>3800</c:v>
                </c:pt>
                <c:pt idx="22">
                  <c:v>4099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38528088"/>
        <c:axId val="4130709"/>
      </c:lineChart>
      <c:catAx>
        <c:axId val="3852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130709"/>
        <c:crosses val="autoZero"/>
        <c:auto val="1"/>
        <c:lblAlgn val="ctr"/>
        <c:lblOffset val="100"/>
        <c:noMultiLvlLbl val="0"/>
      </c:catAx>
      <c:valAx>
        <c:axId val="4130709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#,##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38528088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一般教育補助款佔教育經費總額比例圖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一般教育補助款比例!$A$2:$A$20</c:f>
              <c:strCache>
                <c:ptCount val="19"/>
                <c:pt idx="0">
                  <c:v>95年</c:v>
                </c:pt>
                <c:pt idx="1">
                  <c:v>96年</c:v>
                </c:pt>
                <c:pt idx="2">
                  <c:v>97年</c:v>
                </c:pt>
                <c:pt idx="3">
                  <c:v>98年</c:v>
                </c:pt>
                <c:pt idx="4">
                  <c:v>99年</c:v>
                </c:pt>
                <c:pt idx="5">
                  <c:v>100年</c:v>
                </c:pt>
                <c:pt idx="6">
                  <c:v>101年</c:v>
                </c:pt>
                <c:pt idx="7">
                  <c:v>102年</c:v>
                </c:pt>
                <c:pt idx="8">
                  <c:v>103年</c:v>
                </c:pt>
                <c:pt idx="9">
                  <c:v>104年</c:v>
                </c:pt>
                <c:pt idx="10">
                  <c:v>105年</c:v>
                </c:pt>
                <c:pt idx="11">
                  <c:v>106年</c:v>
                </c:pt>
                <c:pt idx="12">
                  <c:v>107年</c:v>
                </c:pt>
                <c:pt idx="13">
                  <c:v>108年</c:v>
                </c:pt>
                <c:pt idx="14">
                  <c:v>109年</c:v>
                </c:pt>
                <c:pt idx="15">
                  <c:v>110年</c:v>
                </c:pt>
                <c:pt idx="16">
                  <c:v>111年</c:v>
                </c:pt>
                <c:pt idx="17">
                  <c:v>112年</c:v>
                </c:pt>
                <c:pt idx="18">
                  <c:v>113年</c:v>
                </c:pt>
              </c:strCache>
            </c:strRef>
          </c:cat>
          <c:val>
            <c:numRef>
              <c:f>一般教育補助款比例!$B$2:$B$20</c:f>
              <c:numCache>
                <c:formatCode>General</c:formatCode>
                <c:ptCount val="19"/>
                <c:pt idx="0">
                  <c:v>0.129638439581351</c:v>
                </c:pt>
                <c:pt idx="1">
                  <c:v>0.134967919340055</c:v>
                </c:pt>
                <c:pt idx="2">
                  <c:v>0.133258928571429</c:v>
                </c:pt>
                <c:pt idx="3">
                  <c:v>0.128172318191512</c:v>
                </c:pt>
                <c:pt idx="4">
                  <c:v>0.140229885057471</c:v>
                </c:pt>
                <c:pt idx="5">
                  <c:v>0.129211175020542</c:v>
                </c:pt>
                <c:pt idx="6">
                  <c:v>0.122574055158325</c:v>
                </c:pt>
                <c:pt idx="7">
                  <c:v>0.10961695191524</c:v>
                </c:pt>
                <c:pt idx="8">
                  <c:v>0.104289649744195</c:v>
                </c:pt>
                <c:pt idx="9">
                  <c:v>0.0959548447789276</c:v>
                </c:pt>
                <c:pt idx="10">
                  <c:v>0.0914745700695207</c:v>
                </c:pt>
                <c:pt idx="11">
                  <c:v>0.0858369098712446</c:v>
                </c:pt>
                <c:pt idx="12">
                  <c:v>0.0847851335656214</c:v>
                </c:pt>
                <c:pt idx="13">
                  <c:v>0.079646017699115</c:v>
                </c:pt>
                <c:pt idx="14">
                  <c:v>0.0754954388172381</c:v>
                </c:pt>
                <c:pt idx="15">
                  <c:v>0.0797921125038215</c:v>
                </c:pt>
                <c:pt idx="16">
                  <c:v>0.0741233910341767</c:v>
                </c:pt>
                <c:pt idx="17">
                  <c:v>0.077927548441449</c:v>
                </c:pt>
                <c:pt idx="18">
                  <c:v>0.0762040763338959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8708210"/>
        <c:axId val="46843598"/>
      </c:lineChart>
      <c:catAx>
        <c:axId val="8708210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年份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6843598"/>
        <c:crosses val="autoZero"/>
        <c:auto val="1"/>
        <c:lblAlgn val="ctr"/>
        <c:lblOffset val="100"/>
        <c:noMultiLvlLbl val="0"/>
      </c:catAx>
      <c:valAx>
        <c:axId val="46843598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一般教育補助款比例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708210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plotVisOnly val="1"/>
    <c:dispBlanksAs val="gap"/>
  </c:chart>
  <c:spPr>
    <a:solidFill>
      <a:srgbClr val="ffffff"/>
    </a:solidFill>
    <a:ln w="0"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地方政府應分擔數額佔教育經費總額比例圖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地方政府應分擔數額比例!$A$2:$A$20</c:f>
              <c:strCache>
                <c:ptCount val="19"/>
                <c:pt idx="0">
                  <c:v>95年</c:v>
                </c:pt>
                <c:pt idx="1">
                  <c:v>96年</c:v>
                </c:pt>
                <c:pt idx="2">
                  <c:v>97年</c:v>
                </c:pt>
                <c:pt idx="3">
                  <c:v>98年</c:v>
                </c:pt>
                <c:pt idx="4">
                  <c:v>99年</c:v>
                </c:pt>
                <c:pt idx="5">
                  <c:v>100年</c:v>
                </c:pt>
                <c:pt idx="6">
                  <c:v>101年</c:v>
                </c:pt>
                <c:pt idx="7">
                  <c:v>102年</c:v>
                </c:pt>
                <c:pt idx="8">
                  <c:v>103年</c:v>
                </c:pt>
                <c:pt idx="9">
                  <c:v>104年</c:v>
                </c:pt>
                <c:pt idx="10">
                  <c:v>105年</c:v>
                </c:pt>
                <c:pt idx="11">
                  <c:v>106年</c:v>
                </c:pt>
                <c:pt idx="12">
                  <c:v>107年</c:v>
                </c:pt>
                <c:pt idx="13">
                  <c:v>108年</c:v>
                </c:pt>
                <c:pt idx="14">
                  <c:v>109年</c:v>
                </c:pt>
                <c:pt idx="15">
                  <c:v>110年</c:v>
                </c:pt>
                <c:pt idx="16">
                  <c:v>111年</c:v>
                </c:pt>
                <c:pt idx="17">
                  <c:v>112年</c:v>
                </c:pt>
                <c:pt idx="18">
                  <c:v>113年</c:v>
                </c:pt>
              </c:strCache>
            </c:strRef>
          </c:cat>
          <c:val>
            <c:numRef>
              <c:f>地方政府應分擔數額比例!$B$2:$B$20</c:f>
              <c:numCache>
                <c:formatCode>General</c:formatCode>
                <c:ptCount val="19"/>
                <c:pt idx="0">
                  <c:v>0.536156041864891</c:v>
                </c:pt>
                <c:pt idx="1">
                  <c:v>0.534830430797434</c:v>
                </c:pt>
                <c:pt idx="2">
                  <c:v>0.536383928571429</c:v>
                </c:pt>
                <c:pt idx="3">
                  <c:v>0.523779057368309</c:v>
                </c:pt>
                <c:pt idx="4">
                  <c:v>0.519540229885057</c:v>
                </c:pt>
                <c:pt idx="5">
                  <c:v>0.51417419884963</c:v>
                </c:pt>
                <c:pt idx="6">
                  <c:v>0.516241062308478</c:v>
                </c:pt>
                <c:pt idx="7">
                  <c:v>0.522616136919315</c:v>
                </c:pt>
                <c:pt idx="8">
                  <c:v>0.523219205037387</c:v>
                </c:pt>
                <c:pt idx="9">
                  <c:v>0.531890874882408</c:v>
                </c:pt>
                <c:pt idx="10">
                  <c:v>0.531101353823637</c:v>
                </c:pt>
                <c:pt idx="11">
                  <c:v>0.533218884120172</c:v>
                </c:pt>
                <c:pt idx="12">
                  <c:v>0.532603285216526</c:v>
                </c:pt>
                <c:pt idx="13">
                  <c:v>0.532582461786002</c:v>
                </c:pt>
                <c:pt idx="14">
                  <c:v>0.532557407989934</c:v>
                </c:pt>
                <c:pt idx="15">
                  <c:v>0.531335982879853</c:v>
                </c:pt>
                <c:pt idx="16">
                  <c:v>0.531291611185087</c:v>
                </c:pt>
                <c:pt idx="17">
                  <c:v>0.53355798932884</c:v>
                </c:pt>
                <c:pt idx="18">
                  <c:v>0.532130338829028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40949078"/>
        <c:axId val="9997423"/>
      </c:lineChart>
      <c:catAx>
        <c:axId val="40949078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年份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997423"/>
        <c:crosses val="autoZero"/>
        <c:auto val="1"/>
        <c:lblAlgn val="ctr"/>
        <c:lblOffset val="100"/>
        <c:noMultiLvlLbl val="0"/>
      </c:catAx>
      <c:valAx>
        <c:axId val="9997423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地方政府應分擔數額比例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0949078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plotVisOnly val="1"/>
    <c:dispBlanksAs val="gap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5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6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548640</xdr:colOff>
      <xdr:row>9</xdr:row>
      <xdr:rowOff>167760</xdr:rowOff>
    </xdr:from>
    <xdr:to>
      <xdr:col>13</xdr:col>
      <xdr:colOff>504360</xdr:colOff>
      <xdr:row>24</xdr:row>
      <xdr:rowOff>192960</xdr:rowOff>
    </xdr:to>
    <xdr:graphicFrame>
      <xdr:nvGraphicFramePr>
        <xdr:cNvPr id="0" name="圖表 1"/>
        <xdr:cNvGraphicFramePr/>
      </xdr:nvGraphicFramePr>
      <xdr:xfrm>
        <a:off x="2997360" y="1968120"/>
        <a:ext cx="5464800" cy="3025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38160</xdr:colOff>
      <xdr:row>1</xdr:row>
      <xdr:rowOff>39600</xdr:rowOff>
    </xdr:from>
    <xdr:to>
      <xdr:col>12</xdr:col>
      <xdr:colOff>644400</xdr:colOff>
      <xdr:row>24</xdr:row>
      <xdr:rowOff>135000</xdr:rowOff>
    </xdr:to>
    <xdr:graphicFrame>
      <xdr:nvGraphicFramePr>
        <xdr:cNvPr id="1" name=""/>
        <xdr:cNvGraphicFramePr/>
      </xdr:nvGraphicFramePr>
      <xdr:xfrm>
        <a:off x="1663920" y="230040"/>
        <a:ext cx="8733960" cy="4476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33480</xdr:colOff>
      <xdr:row>1</xdr:row>
      <xdr:rowOff>39600</xdr:rowOff>
    </xdr:from>
    <xdr:to>
      <xdr:col>14</xdr:col>
      <xdr:colOff>138960</xdr:colOff>
      <xdr:row>28</xdr:row>
      <xdr:rowOff>33120</xdr:rowOff>
    </xdr:to>
    <xdr:graphicFrame>
      <xdr:nvGraphicFramePr>
        <xdr:cNvPr id="2" name=""/>
        <xdr:cNvGraphicFramePr/>
      </xdr:nvGraphicFramePr>
      <xdr:xfrm>
        <a:off x="2629440" y="230040"/>
        <a:ext cx="9858960" cy="4913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1" ySplit="0" topLeftCell="B1" activePane="topRight" state="frozen"/>
      <selection pane="topLeft" activeCell="A1" activeCellId="0" sqref="A1"/>
      <selection pane="topRight" activeCell="F29" activeCellId="0" sqref="F29"/>
    </sheetView>
  </sheetViews>
  <sheetFormatPr defaultColWidth="8.53515625" defaultRowHeight="15.75" zeroHeight="false" outlineLevelRow="0" outlineLevelCol="0"/>
  <cols>
    <col collapsed="false" customWidth="true" hidden="false" outlineLevel="0" max="1" min="1" style="1" width="15.66"/>
    <col collapsed="false" customWidth="true" hidden="false" outlineLevel="0" max="3" min="2" style="0" width="20.67"/>
    <col collapsed="false" customWidth="true" hidden="false" outlineLevel="0" max="4" min="4" style="0" width="15.66"/>
    <col collapsed="false" customWidth="true" hidden="false" outlineLevel="0" max="5" min="5" style="0" width="25.66"/>
    <col collapsed="false" customWidth="true" hidden="false" outlineLevel="0" max="6" min="6" style="0" width="20.67"/>
    <col collapsed="false" customWidth="true" hidden="false" outlineLevel="0" max="7" min="7" style="0" width="25.66"/>
    <col collapsed="false" customWidth="true" hidden="false" outlineLevel="0" max="8" min="8" style="0" width="20.67"/>
  </cols>
  <sheetData>
    <row r="1" customFormat="false" ht="30" hidden="false" customHeight="tru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customFormat="false" ht="15.75" hidden="false" customHeight="false" outlineLevel="0" collapsed="false">
      <c r="A2" s="4" t="s">
        <v>8</v>
      </c>
      <c r="B2" s="5" t="n">
        <v>17879</v>
      </c>
      <c r="C2" s="6"/>
      <c r="D2" s="6"/>
      <c r="E2" s="6"/>
      <c r="F2" s="6"/>
      <c r="G2" s="6"/>
      <c r="H2" s="6"/>
    </row>
    <row r="3" customFormat="false" ht="15.75" hidden="false" customHeight="false" outlineLevel="0" collapsed="false">
      <c r="A3" s="4" t="s">
        <v>9</v>
      </c>
      <c r="B3" s="5" t="n">
        <v>18482</v>
      </c>
      <c r="C3" s="6"/>
      <c r="D3" s="6"/>
      <c r="E3" s="6"/>
      <c r="F3" s="6"/>
      <c r="G3" s="6"/>
      <c r="H3" s="6"/>
    </row>
    <row r="4" customFormat="false" ht="15.75" hidden="false" customHeight="false" outlineLevel="0" collapsed="false">
      <c r="A4" s="4" t="s">
        <v>10</v>
      </c>
      <c r="B4" s="5" t="n">
        <v>19716</v>
      </c>
      <c r="C4" s="6"/>
      <c r="D4" s="6"/>
      <c r="E4" s="6"/>
      <c r="F4" s="6"/>
      <c r="G4" s="6"/>
      <c r="H4" s="6"/>
    </row>
    <row r="5" customFormat="false" ht="15.75" hidden="false" customHeight="false" outlineLevel="0" collapsed="false">
      <c r="A5" s="4" t="s">
        <v>11</v>
      </c>
      <c r="B5" s="5" t="n">
        <v>21008</v>
      </c>
      <c r="C5" s="6"/>
      <c r="D5" s="6"/>
      <c r="E5" s="6"/>
      <c r="F5" s="6"/>
      <c r="G5" s="6"/>
      <c r="H5" s="6"/>
    </row>
    <row r="6" customFormat="false" ht="15.75" hidden="false" customHeight="false" outlineLevel="0" collapsed="false">
      <c r="A6" s="4" t="s">
        <v>12</v>
      </c>
      <c r="B6" s="5" t="n">
        <v>21770</v>
      </c>
      <c r="C6" s="5" t="n">
        <v>4019</v>
      </c>
      <c r="D6" s="7" t="n">
        <v>0.215</v>
      </c>
      <c r="E6" s="5" t="n">
        <v>4204</v>
      </c>
      <c r="F6" s="5" t="n">
        <v>1405</v>
      </c>
      <c r="G6" s="5" t="n">
        <v>545</v>
      </c>
      <c r="H6" s="5" t="n">
        <v>2254</v>
      </c>
    </row>
    <row r="7" customFormat="false" ht="15.75" hidden="false" customHeight="false" outlineLevel="0" collapsed="false">
      <c r="A7" s="4" t="s">
        <v>13</v>
      </c>
      <c r="B7" s="5" t="n">
        <v>22448</v>
      </c>
      <c r="C7" s="5" t="n">
        <v>4243</v>
      </c>
      <c r="D7" s="7" t="n">
        <v>0.215</v>
      </c>
      <c r="E7" s="5" t="n">
        <v>4364</v>
      </c>
      <c r="F7" s="5" t="n">
        <v>1441</v>
      </c>
      <c r="G7" s="5" t="n">
        <v>589</v>
      </c>
      <c r="H7" s="5" t="n">
        <v>2334</v>
      </c>
    </row>
    <row r="8" customFormat="false" ht="15.75" hidden="false" customHeight="false" outlineLevel="0" collapsed="false">
      <c r="A8" s="4" t="s">
        <v>14</v>
      </c>
      <c r="B8" s="5" t="n">
        <v>22316</v>
      </c>
      <c r="C8" s="5" t="n">
        <v>4463</v>
      </c>
      <c r="D8" s="7" t="n">
        <v>0.215</v>
      </c>
      <c r="E8" s="5" t="n">
        <v>4480</v>
      </c>
      <c r="F8" s="5" t="n">
        <v>1480</v>
      </c>
      <c r="G8" s="5" t="n">
        <v>597</v>
      </c>
      <c r="H8" s="5" t="n">
        <v>2403</v>
      </c>
    </row>
    <row r="9" customFormat="false" ht="15.75" hidden="false" customHeight="false" outlineLevel="0" collapsed="false">
      <c r="A9" s="4" t="s">
        <v>15</v>
      </c>
      <c r="B9" s="5" t="n">
        <v>21136</v>
      </c>
      <c r="C9" s="5" t="n">
        <v>4675</v>
      </c>
      <c r="D9" s="7" t="n">
        <v>0.215</v>
      </c>
      <c r="E9" s="5" t="n">
        <v>4689</v>
      </c>
      <c r="F9" s="5" t="n">
        <v>1632</v>
      </c>
      <c r="G9" s="5" t="n">
        <v>601</v>
      </c>
      <c r="H9" s="5" t="n">
        <v>2456</v>
      </c>
    </row>
    <row r="10" customFormat="false" ht="15.75" hidden="false" customHeight="false" outlineLevel="0" collapsed="false">
      <c r="A10" s="4" t="s">
        <v>16</v>
      </c>
      <c r="B10" s="5" t="n">
        <v>21155</v>
      </c>
      <c r="C10" s="5" t="n">
        <v>4768</v>
      </c>
      <c r="D10" s="7" t="n">
        <v>0.215</v>
      </c>
      <c r="E10" s="5" t="n">
        <v>4785</v>
      </c>
      <c r="F10" s="5" t="n">
        <v>1628</v>
      </c>
      <c r="G10" s="5" t="n">
        <v>671</v>
      </c>
      <c r="H10" s="5" t="n">
        <v>2486</v>
      </c>
    </row>
    <row r="11" customFormat="false" ht="15.75" hidden="false" customHeight="false" outlineLevel="0" collapsed="false">
      <c r="A11" s="4" t="s">
        <v>17</v>
      </c>
      <c r="B11" s="5" t="n">
        <v>23061</v>
      </c>
      <c r="C11" s="5" t="n">
        <v>4723</v>
      </c>
      <c r="D11" s="7" t="n">
        <v>0.215</v>
      </c>
      <c r="E11" s="5" t="n">
        <v>4868</v>
      </c>
      <c r="F11" s="5" t="n">
        <v>1736</v>
      </c>
      <c r="G11" s="5" t="n">
        <v>629</v>
      </c>
      <c r="H11" s="5" t="n">
        <v>2503</v>
      </c>
    </row>
    <row r="12" customFormat="false" ht="15.75" hidden="false" customHeight="false" outlineLevel="0" collapsed="false">
      <c r="A12" s="4" t="s">
        <v>18</v>
      </c>
      <c r="B12" s="5" t="n">
        <v>23212</v>
      </c>
      <c r="C12" s="5" t="n">
        <v>4630</v>
      </c>
      <c r="D12" s="7" t="n">
        <v>0.215</v>
      </c>
      <c r="E12" s="5" t="n">
        <v>4895</v>
      </c>
      <c r="F12" s="5" t="n">
        <v>1768</v>
      </c>
      <c r="G12" s="5" t="n">
        <v>600</v>
      </c>
      <c r="H12" s="5" t="n">
        <v>2527</v>
      </c>
    </row>
    <row r="13" customFormat="false" ht="15.75" hidden="false" customHeight="false" outlineLevel="0" collapsed="false">
      <c r="A13" s="4" t="s">
        <v>19</v>
      </c>
      <c r="B13" s="5" t="n">
        <v>24576</v>
      </c>
      <c r="C13" s="6" t="n">
        <v>4901</v>
      </c>
      <c r="D13" s="7" t="n">
        <v>0.225</v>
      </c>
      <c r="E13" s="6" t="n">
        <v>4908</v>
      </c>
      <c r="F13" s="6" t="n">
        <v>1805</v>
      </c>
      <c r="G13" s="6" t="n">
        <v>538</v>
      </c>
      <c r="H13" s="6" t="n">
        <v>2565</v>
      </c>
    </row>
    <row r="14" customFormat="false" ht="15.75" hidden="false" customHeight="false" outlineLevel="0" collapsed="false">
      <c r="A14" s="4" t="s">
        <v>20</v>
      </c>
      <c r="B14" s="5" t="n">
        <v>25088</v>
      </c>
      <c r="C14" s="5" t="n">
        <v>5057</v>
      </c>
      <c r="D14" s="7" t="n">
        <v>0.225</v>
      </c>
      <c r="E14" s="5" t="n">
        <v>5082</v>
      </c>
      <c r="F14" s="5" t="n">
        <v>1893</v>
      </c>
      <c r="G14" s="5" t="n">
        <v>530</v>
      </c>
      <c r="H14" s="5" t="n">
        <v>2659</v>
      </c>
    </row>
    <row r="15" customFormat="false" ht="15.75" hidden="false" customHeight="false" outlineLevel="0" collapsed="false">
      <c r="A15" s="4" t="s">
        <v>21</v>
      </c>
      <c r="B15" s="5" t="n">
        <v>26623</v>
      </c>
      <c r="C15" s="5" t="n">
        <v>5314</v>
      </c>
      <c r="D15" s="7" t="n">
        <v>0.225</v>
      </c>
      <c r="E15" s="5" t="n">
        <v>5315</v>
      </c>
      <c r="F15" s="5" t="n">
        <v>1978</v>
      </c>
      <c r="G15" s="5" t="n">
        <v>510</v>
      </c>
      <c r="H15" s="5" t="n">
        <v>2827</v>
      </c>
    </row>
    <row r="16" customFormat="false" ht="15.75" hidden="false" customHeight="false" outlineLevel="0" collapsed="false">
      <c r="A16" s="4" t="s">
        <v>22</v>
      </c>
      <c r="B16" s="5" t="n">
        <v>26908</v>
      </c>
      <c r="C16" s="5" t="n">
        <v>5466</v>
      </c>
      <c r="D16" s="7" t="n">
        <v>0.225</v>
      </c>
      <c r="E16" s="5" t="n">
        <v>5466</v>
      </c>
      <c r="F16" s="5" t="n">
        <v>2063</v>
      </c>
      <c r="G16" s="5" t="n">
        <v>500</v>
      </c>
      <c r="H16" s="5" t="n">
        <v>2903</v>
      </c>
    </row>
    <row r="17" customFormat="false" ht="15.75" hidden="false" customHeight="false" outlineLevel="0" collapsed="false">
      <c r="A17" s="4" t="s">
        <v>23</v>
      </c>
      <c r="B17" s="5" t="n">
        <v>27533</v>
      </c>
      <c r="C17" s="5" t="n">
        <v>5849</v>
      </c>
      <c r="D17" s="8" t="n">
        <v>0.23</v>
      </c>
      <c r="E17" s="5" t="n">
        <v>5825</v>
      </c>
      <c r="F17" s="5" t="n">
        <v>2219</v>
      </c>
      <c r="G17" s="5" t="n">
        <v>500</v>
      </c>
      <c r="H17" s="5" t="n">
        <v>3106</v>
      </c>
    </row>
    <row r="18" customFormat="false" ht="15.75" hidden="false" customHeight="false" outlineLevel="0" collapsed="false">
      <c r="A18" s="4" t="s">
        <v>24</v>
      </c>
      <c r="B18" s="6" t="n">
        <v>28486</v>
      </c>
      <c r="C18" s="5" t="n">
        <v>6027</v>
      </c>
      <c r="D18" s="8" t="n">
        <v>0.23</v>
      </c>
      <c r="E18" s="5" t="n">
        <v>6027</v>
      </c>
      <c r="F18" s="5" t="n">
        <v>2317</v>
      </c>
      <c r="G18" s="5" t="n">
        <v>511</v>
      </c>
      <c r="H18" s="5" t="n">
        <v>3210</v>
      </c>
    </row>
    <row r="19" customFormat="false" ht="15.75" hidden="false" customHeight="false" outlineLevel="0" collapsed="false">
      <c r="A19" s="4" t="s">
        <v>25</v>
      </c>
      <c r="B19" s="6" t="n">
        <v>29319</v>
      </c>
      <c r="C19" s="5" t="n">
        <v>6215</v>
      </c>
      <c r="D19" s="8" t="n">
        <v>0.23</v>
      </c>
      <c r="E19" s="5" t="n">
        <v>6215</v>
      </c>
      <c r="F19" s="5" t="n">
        <v>2405</v>
      </c>
      <c r="G19" s="6" t="n">
        <v>495</v>
      </c>
      <c r="H19" s="5" t="n">
        <v>3310</v>
      </c>
    </row>
    <row r="20" customFormat="false" ht="15.75" hidden="false" customHeight="false" outlineLevel="0" collapsed="false">
      <c r="A20" s="4" t="s">
        <v>26</v>
      </c>
      <c r="B20" s="9" t="n">
        <v>30361</v>
      </c>
      <c r="C20" s="10" t="n">
        <v>6358</v>
      </c>
      <c r="D20" s="8" t="n">
        <v>0.23</v>
      </c>
      <c r="E20" s="10" t="n">
        <v>6358</v>
      </c>
      <c r="F20" s="10" t="n">
        <v>2472</v>
      </c>
      <c r="G20" s="6" t="n">
        <v>480</v>
      </c>
      <c r="H20" s="10" t="n">
        <v>3386</v>
      </c>
    </row>
    <row r="21" customFormat="false" ht="15.75" hidden="false" customHeight="false" outlineLevel="0" collapsed="false">
      <c r="A21" s="4" t="s">
        <v>27</v>
      </c>
      <c r="B21" s="0" t="n">
        <v>33211</v>
      </c>
      <c r="C21" s="10" t="n">
        <v>6542</v>
      </c>
      <c r="D21" s="8" t="n">
        <v>0.23</v>
      </c>
      <c r="E21" s="10" t="n">
        <v>6542</v>
      </c>
      <c r="F21" s="10" t="n">
        <v>2566</v>
      </c>
      <c r="G21" s="6" t="n">
        <v>522</v>
      </c>
      <c r="H21" s="10" t="n">
        <v>3476</v>
      </c>
    </row>
    <row r="22" customFormat="false" ht="15.75" hidden="false" customHeight="false" outlineLevel="0" collapsed="false">
      <c r="A22" s="4" t="s">
        <v>28</v>
      </c>
      <c r="B22" s="0" t="n">
        <v>36907</v>
      </c>
      <c r="C22" s="0" t="n">
        <v>6759</v>
      </c>
      <c r="D22" s="8" t="n">
        <v>0.23</v>
      </c>
      <c r="E22" s="10" t="n">
        <v>6759</v>
      </c>
      <c r="F22" s="0" t="n">
        <v>2668</v>
      </c>
      <c r="G22" s="6" t="n">
        <v>501</v>
      </c>
      <c r="H22" s="10" t="n">
        <v>3591</v>
      </c>
    </row>
    <row r="23" customFormat="false" ht="15.75" hidden="false" customHeight="false" outlineLevel="0" collapsed="false">
      <c r="A23" s="4" t="s">
        <v>29</v>
      </c>
      <c r="C23" s="0" t="n">
        <v>7122</v>
      </c>
      <c r="D23" s="8" t="n">
        <v>0.23</v>
      </c>
      <c r="E23" s="0" t="n">
        <v>7122</v>
      </c>
      <c r="F23" s="0" t="n">
        <v>2822</v>
      </c>
      <c r="G23" s="0" t="n">
        <v>555</v>
      </c>
      <c r="H23" s="0" t="n">
        <v>3800</v>
      </c>
    </row>
    <row r="24" customFormat="false" ht="15.75" hidden="false" customHeight="false" outlineLevel="0" collapsed="false">
      <c r="A24" s="4" t="s">
        <v>30</v>
      </c>
      <c r="C24" s="0" t="n">
        <v>7703</v>
      </c>
      <c r="D24" s="8" t="n">
        <v>0.23</v>
      </c>
      <c r="E24" s="0" t="n">
        <v>7703</v>
      </c>
      <c r="F24" s="0" t="n">
        <f aca="false">3604-500</f>
        <v>3104</v>
      </c>
      <c r="G24" s="0" t="n">
        <v>587</v>
      </c>
      <c r="H24" s="0" t="n">
        <v>4099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13" activeCellId="0" sqref="A13"/>
    </sheetView>
  </sheetViews>
  <sheetFormatPr defaultColWidth="8.53515625" defaultRowHeight="15.7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0" activeCellId="0" sqref="O10"/>
    </sheetView>
  </sheetViews>
  <sheetFormatPr defaultColWidth="11.328125" defaultRowHeight="15" zeroHeight="false" outlineLevelRow="0" outlineLevelCol="0"/>
  <sheetData>
    <row r="1" customFormat="false" ht="15" hidden="false" customHeight="false" outlineLevel="0" collapsed="false">
      <c r="A1" s="0" t="s">
        <v>31</v>
      </c>
      <c r="B1" s="0" t="s">
        <v>32</v>
      </c>
    </row>
    <row r="2" customFormat="false" ht="15" hidden="false" customHeight="false" outlineLevel="0" collapsed="false">
      <c r="A2" s="4" t="s">
        <v>12</v>
      </c>
      <c r="B2" s="11" t="n">
        <f aca="false">工作表1!G6/工作表1!E6</f>
        <v>0.129638439581351</v>
      </c>
    </row>
    <row r="3" customFormat="false" ht="15" hidden="false" customHeight="false" outlineLevel="0" collapsed="false">
      <c r="A3" s="4" t="s">
        <v>13</v>
      </c>
      <c r="B3" s="11" t="n">
        <f aca="false">工作表1!G7/工作表1!E7</f>
        <v>0.134967919340055</v>
      </c>
    </row>
    <row r="4" customFormat="false" ht="15" hidden="false" customHeight="false" outlineLevel="0" collapsed="false">
      <c r="A4" s="4" t="s">
        <v>14</v>
      </c>
      <c r="B4" s="11" t="n">
        <f aca="false">工作表1!G8/工作表1!E8</f>
        <v>0.133258928571429</v>
      </c>
    </row>
    <row r="5" customFormat="false" ht="15" hidden="false" customHeight="false" outlineLevel="0" collapsed="false">
      <c r="A5" s="4" t="s">
        <v>15</v>
      </c>
      <c r="B5" s="11" t="n">
        <f aca="false">工作表1!G9/工作表1!E9</f>
        <v>0.128172318191512</v>
      </c>
    </row>
    <row r="6" customFormat="false" ht="15" hidden="false" customHeight="false" outlineLevel="0" collapsed="false">
      <c r="A6" s="4" t="s">
        <v>16</v>
      </c>
      <c r="B6" s="11" t="n">
        <f aca="false">工作表1!G10/工作表1!E10</f>
        <v>0.140229885057471</v>
      </c>
    </row>
    <row r="7" customFormat="false" ht="15" hidden="false" customHeight="false" outlineLevel="0" collapsed="false">
      <c r="A7" s="4" t="s">
        <v>17</v>
      </c>
      <c r="B7" s="11" t="n">
        <f aca="false">工作表1!G11/工作表1!E11</f>
        <v>0.129211175020542</v>
      </c>
    </row>
    <row r="8" customFormat="false" ht="15" hidden="false" customHeight="false" outlineLevel="0" collapsed="false">
      <c r="A8" s="4" t="s">
        <v>18</v>
      </c>
      <c r="B8" s="11" t="n">
        <f aca="false">工作表1!G12/工作表1!E12</f>
        <v>0.122574055158325</v>
      </c>
    </row>
    <row r="9" customFormat="false" ht="15" hidden="false" customHeight="false" outlineLevel="0" collapsed="false">
      <c r="A9" s="4" t="s">
        <v>19</v>
      </c>
      <c r="B9" s="11" t="n">
        <f aca="false">工作表1!G13/工作表1!E13</f>
        <v>0.10961695191524</v>
      </c>
    </row>
    <row r="10" customFormat="false" ht="15" hidden="false" customHeight="false" outlineLevel="0" collapsed="false">
      <c r="A10" s="4" t="s">
        <v>20</v>
      </c>
      <c r="B10" s="11" t="n">
        <f aca="false">工作表1!G14/工作表1!E14</f>
        <v>0.104289649744195</v>
      </c>
    </row>
    <row r="11" customFormat="false" ht="15" hidden="false" customHeight="false" outlineLevel="0" collapsed="false">
      <c r="A11" s="4" t="s">
        <v>21</v>
      </c>
      <c r="B11" s="11" t="n">
        <f aca="false">工作表1!G15/工作表1!E15</f>
        <v>0.0959548447789276</v>
      </c>
    </row>
    <row r="12" customFormat="false" ht="15" hidden="false" customHeight="false" outlineLevel="0" collapsed="false">
      <c r="A12" s="4" t="s">
        <v>22</v>
      </c>
      <c r="B12" s="11" t="n">
        <f aca="false">工作表1!G16/工作表1!E16</f>
        <v>0.0914745700695207</v>
      </c>
    </row>
    <row r="13" customFormat="false" ht="15" hidden="false" customHeight="false" outlineLevel="0" collapsed="false">
      <c r="A13" s="4" t="s">
        <v>23</v>
      </c>
      <c r="B13" s="11" t="n">
        <f aca="false">工作表1!G17/工作表1!E17</f>
        <v>0.0858369098712446</v>
      </c>
    </row>
    <row r="14" customFormat="false" ht="15" hidden="false" customHeight="false" outlineLevel="0" collapsed="false">
      <c r="A14" s="4" t="s">
        <v>24</v>
      </c>
      <c r="B14" s="11" t="n">
        <f aca="false">工作表1!G18/工作表1!E18</f>
        <v>0.0847851335656214</v>
      </c>
    </row>
    <row r="15" customFormat="false" ht="15" hidden="false" customHeight="false" outlineLevel="0" collapsed="false">
      <c r="A15" s="4" t="s">
        <v>25</v>
      </c>
      <c r="B15" s="11" t="n">
        <f aca="false">工作表1!G19/工作表1!E19</f>
        <v>0.079646017699115</v>
      </c>
    </row>
    <row r="16" customFormat="false" ht="15" hidden="false" customHeight="false" outlineLevel="0" collapsed="false">
      <c r="A16" s="4" t="s">
        <v>26</v>
      </c>
      <c r="B16" s="11" t="n">
        <f aca="false">工作表1!G20/工作表1!E20</f>
        <v>0.0754954388172381</v>
      </c>
    </row>
    <row r="17" customFormat="false" ht="15" hidden="false" customHeight="false" outlineLevel="0" collapsed="false">
      <c r="A17" s="4" t="s">
        <v>27</v>
      </c>
      <c r="B17" s="11" t="n">
        <f aca="false">工作表1!G21/工作表1!E21</f>
        <v>0.0797921125038215</v>
      </c>
    </row>
    <row r="18" customFormat="false" ht="15" hidden="false" customHeight="false" outlineLevel="0" collapsed="false">
      <c r="A18" s="4" t="s">
        <v>28</v>
      </c>
      <c r="B18" s="11" t="n">
        <f aca="false">工作表1!G22/工作表1!E22</f>
        <v>0.0741233910341767</v>
      </c>
    </row>
    <row r="19" customFormat="false" ht="15" hidden="false" customHeight="false" outlineLevel="0" collapsed="false">
      <c r="A19" s="4" t="s">
        <v>29</v>
      </c>
      <c r="B19" s="11" t="n">
        <f aca="false">工作表1!G23/工作表1!E23</f>
        <v>0.077927548441449</v>
      </c>
    </row>
    <row r="20" customFormat="false" ht="15" hidden="false" customHeight="false" outlineLevel="0" collapsed="false">
      <c r="A20" s="4" t="s">
        <v>30</v>
      </c>
      <c r="B20" s="11" t="n">
        <f aca="false">工作表1!G24/工作表1!E24</f>
        <v>0.0762040763338959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Roman,標準"&amp;Kffffff&amp;A</oddHeader>
    <oddFooter>&amp;C&amp;"Times New Roman,標準"&amp;Kffffff頁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0"/>
  <sheetViews>
    <sheetView showFormulas="false" showGridLines="true" showRowColHeaders="true" showZeros="true" rightToLeft="false" tabSelected="true" showOutlineSymbols="true" defaultGridColor="true" view="normal" topLeftCell="C3" colorId="64" zoomScale="100" zoomScaleNormal="100" zoomScalePageLayoutView="100" workbookViewId="0">
      <selection pane="topLeft" activeCell="Q12" activeCellId="0" sqref="Q12"/>
    </sheetView>
  </sheetViews>
  <sheetFormatPr defaultColWidth="11.328125" defaultRowHeight="12.8" zeroHeight="false" outlineLevelRow="0" outlineLevelCol="0"/>
  <cols>
    <col collapsed="false" customWidth="true" hidden="false" outlineLevel="0" max="2" min="2" style="0" width="24.85"/>
  </cols>
  <sheetData>
    <row r="1" customFormat="false" ht="15" hidden="false" customHeight="false" outlineLevel="0" collapsed="false">
      <c r="A1" s="0" t="s">
        <v>31</v>
      </c>
      <c r="B1" s="3" t="s">
        <v>33</v>
      </c>
    </row>
    <row r="2" customFormat="false" ht="15" hidden="false" customHeight="false" outlineLevel="0" collapsed="false">
      <c r="A2" s="4" t="s">
        <v>12</v>
      </c>
      <c r="B2" s="11" t="n">
        <f aca="false">工作表1!H6/工作表1!E6</f>
        <v>0.536156041864891</v>
      </c>
    </row>
    <row r="3" customFormat="false" ht="15" hidden="false" customHeight="false" outlineLevel="0" collapsed="false">
      <c r="A3" s="4" t="s">
        <v>13</v>
      </c>
      <c r="B3" s="11" t="n">
        <f aca="false">工作表1!H7/工作表1!E7</f>
        <v>0.534830430797434</v>
      </c>
    </row>
    <row r="4" customFormat="false" ht="15" hidden="false" customHeight="false" outlineLevel="0" collapsed="false">
      <c r="A4" s="4" t="s">
        <v>14</v>
      </c>
      <c r="B4" s="11" t="n">
        <f aca="false">工作表1!H8/工作表1!E8</f>
        <v>0.536383928571429</v>
      </c>
    </row>
    <row r="5" customFormat="false" ht="15" hidden="false" customHeight="false" outlineLevel="0" collapsed="false">
      <c r="A5" s="4" t="s">
        <v>15</v>
      </c>
      <c r="B5" s="11" t="n">
        <f aca="false">工作表1!H9/工作表1!E9</f>
        <v>0.523779057368309</v>
      </c>
    </row>
    <row r="6" customFormat="false" ht="15" hidden="false" customHeight="false" outlineLevel="0" collapsed="false">
      <c r="A6" s="4" t="s">
        <v>16</v>
      </c>
      <c r="B6" s="11" t="n">
        <f aca="false">工作表1!H10/工作表1!E10</f>
        <v>0.519540229885057</v>
      </c>
    </row>
    <row r="7" customFormat="false" ht="15" hidden="false" customHeight="false" outlineLevel="0" collapsed="false">
      <c r="A7" s="4" t="s">
        <v>17</v>
      </c>
      <c r="B7" s="11" t="n">
        <f aca="false">工作表1!H11/工作表1!E11</f>
        <v>0.51417419884963</v>
      </c>
    </row>
    <row r="8" customFormat="false" ht="15" hidden="false" customHeight="false" outlineLevel="0" collapsed="false">
      <c r="A8" s="4" t="s">
        <v>18</v>
      </c>
      <c r="B8" s="11" t="n">
        <f aca="false">工作表1!H12/工作表1!E12</f>
        <v>0.516241062308478</v>
      </c>
    </row>
    <row r="9" customFormat="false" ht="15" hidden="false" customHeight="false" outlineLevel="0" collapsed="false">
      <c r="A9" s="4" t="s">
        <v>19</v>
      </c>
      <c r="B9" s="11" t="n">
        <f aca="false">工作表1!H13/工作表1!E13</f>
        <v>0.522616136919315</v>
      </c>
    </row>
    <row r="10" customFormat="false" ht="15" hidden="false" customHeight="false" outlineLevel="0" collapsed="false">
      <c r="A10" s="4" t="s">
        <v>20</v>
      </c>
      <c r="B10" s="11" t="n">
        <f aca="false">工作表1!H14/工作表1!E14</f>
        <v>0.523219205037387</v>
      </c>
    </row>
    <row r="11" customFormat="false" ht="15" hidden="false" customHeight="false" outlineLevel="0" collapsed="false">
      <c r="A11" s="4" t="s">
        <v>21</v>
      </c>
      <c r="B11" s="11" t="n">
        <f aca="false">工作表1!H15/工作表1!E15</f>
        <v>0.531890874882408</v>
      </c>
    </row>
    <row r="12" customFormat="false" ht="15" hidden="false" customHeight="false" outlineLevel="0" collapsed="false">
      <c r="A12" s="4" t="s">
        <v>22</v>
      </c>
      <c r="B12" s="11" t="n">
        <f aca="false">工作表1!H16/工作表1!E16</f>
        <v>0.531101353823637</v>
      </c>
    </row>
    <row r="13" customFormat="false" ht="15" hidden="false" customHeight="false" outlineLevel="0" collapsed="false">
      <c r="A13" s="4" t="s">
        <v>23</v>
      </c>
      <c r="B13" s="11" t="n">
        <f aca="false">工作表1!H17/工作表1!E17</f>
        <v>0.533218884120172</v>
      </c>
    </row>
    <row r="14" customFormat="false" ht="15" hidden="false" customHeight="false" outlineLevel="0" collapsed="false">
      <c r="A14" s="4" t="s">
        <v>24</v>
      </c>
      <c r="B14" s="11" t="n">
        <f aca="false">工作表1!H18/工作表1!E18</f>
        <v>0.532603285216526</v>
      </c>
    </row>
    <row r="15" customFormat="false" ht="15" hidden="false" customHeight="false" outlineLevel="0" collapsed="false">
      <c r="A15" s="4" t="s">
        <v>25</v>
      </c>
      <c r="B15" s="11" t="n">
        <f aca="false">工作表1!H19/工作表1!E19</f>
        <v>0.532582461786002</v>
      </c>
    </row>
    <row r="16" customFormat="false" ht="15" hidden="false" customHeight="false" outlineLevel="0" collapsed="false">
      <c r="A16" s="4" t="s">
        <v>26</v>
      </c>
      <c r="B16" s="11" t="n">
        <f aca="false">工作表1!H20/工作表1!E20</f>
        <v>0.532557407989934</v>
      </c>
    </row>
    <row r="17" customFormat="false" ht="15" hidden="false" customHeight="false" outlineLevel="0" collapsed="false">
      <c r="A17" s="4" t="s">
        <v>27</v>
      </c>
      <c r="B17" s="11" t="n">
        <f aca="false">工作表1!H21/工作表1!E21</f>
        <v>0.531335982879853</v>
      </c>
    </row>
    <row r="18" customFormat="false" ht="15" hidden="false" customHeight="false" outlineLevel="0" collapsed="false">
      <c r="A18" s="4" t="s">
        <v>28</v>
      </c>
      <c r="B18" s="11" t="n">
        <f aca="false">工作表1!H22/工作表1!E22</f>
        <v>0.531291611185087</v>
      </c>
    </row>
    <row r="19" customFormat="false" ht="15" hidden="false" customHeight="false" outlineLevel="0" collapsed="false">
      <c r="A19" s="4" t="s">
        <v>29</v>
      </c>
      <c r="B19" s="11" t="n">
        <f aca="false">工作表1!H23/工作表1!E23</f>
        <v>0.53355798932884</v>
      </c>
    </row>
    <row r="20" customFormat="false" ht="15" hidden="false" customHeight="false" outlineLevel="0" collapsed="false">
      <c r="A20" s="4" t="s">
        <v>30</v>
      </c>
      <c r="B20" s="11" t="n">
        <f aca="false">工作表1!H24/工作表1!E24</f>
        <v>0.532130338829028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Roman,標準"&amp;Kffffff&amp;A</oddHeader>
    <oddFooter>&amp;C&amp;"Times New Roman,標準"&amp;Kffffff頁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355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2018-10-09T05:56:37Z</dcterms:created>
  <dc:creator>user</dc:creator>
  <dc:description/>
  <dc:language>zh-TW</dc:language>
  <cp:lastModifiedBy/>
  <dcterms:modified xsi:type="dcterms:W3CDTF">2024-05-24T17:17:10Z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